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0" windowWidth="17120" windowHeight="17990"/>
  </bookViews>
  <sheets>
    <sheet name="Vessi program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79" i="1" l="1"/>
  <c r="J75" i="1"/>
  <c r="J74" i="1"/>
  <c r="G74" i="1"/>
  <c r="J73" i="1"/>
  <c r="G73" i="1"/>
  <c r="G68" i="1"/>
  <c r="G18" i="1"/>
  <c r="G19" i="1"/>
  <c r="G20" i="1"/>
  <c r="G46" i="1"/>
  <c r="J30" i="1"/>
  <c r="G32" i="1"/>
  <c r="G33" i="1"/>
  <c r="G34" i="1"/>
  <c r="G31" i="1"/>
  <c r="J69" i="1"/>
  <c r="G69" i="1"/>
  <c r="J65" i="1"/>
  <c r="G66" i="1"/>
  <c r="G67" i="1"/>
  <c r="J70" i="1"/>
  <c r="G70" i="1"/>
  <c r="J45" i="1"/>
  <c r="G45" i="1"/>
  <c r="J20" i="1"/>
  <c r="G60" i="1"/>
  <c r="G61" i="1"/>
  <c r="G62" i="1"/>
  <c r="G63" i="1"/>
  <c r="G64" i="1"/>
  <c r="G59" i="1"/>
  <c r="G56" i="1"/>
  <c r="J15" i="1"/>
  <c r="J53" i="1"/>
  <c r="G50" i="1"/>
  <c r="G49" i="1"/>
  <c r="G44" i="1"/>
  <c r="J38" i="1"/>
  <c r="J23" i="1"/>
  <c r="J16" i="1"/>
  <c r="G17" i="1"/>
  <c r="J37" i="1"/>
  <c r="J82" i="1"/>
  <c r="J44" i="1"/>
  <c r="J58" i="1"/>
  <c r="J56" i="1"/>
  <c r="J48" i="1"/>
  <c r="J83" i="1"/>
  <c r="G83" i="1"/>
  <c r="J5" i="1"/>
  <c r="J17" i="1"/>
  <c r="J18" i="1"/>
  <c r="J19" i="1"/>
  <c r="J24" i="1"/>
  <c r="J25" i="1"/>
  <c r="J26" i="1"/>
  <c r="J27" i="1"/>
  <c r="J28" i="1"/>
  <c r="J29" i="1"/>
  <c r="J78" i="1"/>
  <c r="J54" i="1"/>
  <c r="J42" i="1"/>
  <c r="J41" i="1"/>
  <c r="J43" i="1"/>
  <c r="J52" i="1"/>
  <c r="G23" i="1"/>
  <c r="G24" i="1"/>
  <c r="G25" i="1"/>
  <c r="G26" i="1"/>
  <c r="G28" i="1"/>
  <c r="G29" i="1"/>
  <c r="G78" i="1"/>
  <c r="G54" i="1"/>
  <c r="G53" i="1"/>
  <c r="G55" i="1"/>
  <c r="G42" i="1"/>
  <c r="G41" i="1"/>
  <c r="G43" i="1"/>
  <c r="G52" i="1"/>
  <c r="J2" i="1" l="1"/>
</calcChain>
</file>

<file path=xl/sharedStrings.xml><?xml version="1.0" encoding="utf-8"?>
<sst xmlns="http://schemas.openxmlformats.org/spreadsheetml/2006/main" count="192" uniqueCount="131">
  <si>
    <t>Foolic acid</t>
  </si>
  <si>
    <t>Magnesium, Mg</t>
  </si>
  <si>
    <t>Zink, Zn</t>
  </si>
  <si>
    <t>Pollen</t>
  </si>
  <si>
    <t>B1, Tiamin</t>
  </si>
  <si>
    <t>B2, Riboflavin</t>
  </si>
  <si>
    <t>B3, Niacin</t>
  </si>
  <si>
    <t>B5, Pantoten acid</t>
  </si>
  <si>
    <t>B6, Pyridoxin</t>
  </si>
  <si>
    <t>C, Ascorbin acid</t>
  </si>
  <si>
    <t>Bor, B</t>
  </si>
  <si>
    <t>mg</t>
  </si>
  <si>
    <t>mcg</t>
  </si>
  <si>
    <t>Ginkgo Biloba</t>
  </si>
  <si>
    <t xml:space="preserve">D3, Cholecalsiferol </t>
  </si>
  <si>
    <t>Copper, Cu</t>
  </si>
  <si>
    <t>Vitamins</t>
  </si>
  <si>
    <t>Minerals</t>
  </si>
  <si>
    <t>g</t>
  </si>
  <si>
    <t>In 1 kpsl</t>
  </si>
  <si>
    <t>€/kpsl</t>
  </si>
  <si>
    <t>Intake all</t>
  </si>
  <si>
    <t>Mnt</t>
  </si>
  <si>
    <t>Fat acids</t>
  </si>
  <si>
    <t xml:space="preserve">Pycnogenol </t>
  </si>
  <si>
    <t>Cissus (cartlidge)</t>
  </si>
  <si>
    <t>ALA (alpha lipoid acid)</t>
  </si>
  <si>
    <t>Berberin</t>
  </si>
  <si>
    <t>EPA DHA PDA</t>
  </si>
  <si>
    <t>Other bioactivators</t>
  </si>
  <si>
    <t>aging</t>
  </si>
  <si>
    <t>muscles</t>
  </si>
  <si>
    <t>eyes</t>
  </si>
  <si>
    <t>brain</t>
  </si>
  <si>
    <t>alpha lipoid acid</t>
  </si>
  <si>
    <t>carnosin</t>
  </si>
  <si>
    <t>cissus herb</t>
  </si>
  <si>
    <t>berberin herb</t>
  </si>
  <si>
    <t>G.B. tree</t>
  </si>
  <si>
    <t>pollen grains</t>
  </si>
  <si>
    <t>L-arginin</t>
  </si>
  <si>
    <t xml:space="preserve">Agrimax </t>
  </si>
  <si>
    <t xml:space="preserve">pine bark extract </t>
  </si>
  <si>
    <t xml:space="preserve">lutein </t>
  </si>
  <si>
    <t>fosfor lipids</t>
  </si>
  <si>
    <t>Serraflex</t>
  </si>
  <si>
    <t>Cartimare, Immuno</t>
  </si>
  <si>
    <t>shark cartilage</t>
  </si>
  <si>
    <t>Crome</t>
  </si>
  <si>
    <t>aging, brain</t>
  </si>
  <si>
    <t>€ /day</t>
  </si>
  <si>
    <t>SUM/day:</t>
  </si>
  <si>
    <t>Nr of capsl</t>
  </si>
  <si>
    <t>/ day</t>
  </si>
  <si>
    <t>E, d-alfatocoferol, alfatrionol</t>
  </si>
  <si>
    <t>Selen, Se</t>
  </si>
  <si>
    <t>serrapeptosis</t>
  </si>
  <si>
    <t>SUPPLEMENT PROGRAM OF VESSI</t>
  </si>
  <si>
    <t>B12</t>
  </si>
  <si>
    <t xml:space="preserve">Biotin </t>
  </si>
  <si>
    <t xml:space="preserve">Para Aminobentsoeacid </t>
  </si>
  <si>
    <t>Kolin</t>
  </si>
  <si>
    <t xml:space="preserve">mg </t>
  </si>
  <si>
    <t>Krill oil</t>
  </si>
  <si>
    <t>Fosfatidylseriini</t>
  </si>
  <si>
    <t>zeaksantine</t>
  </si>
  <si>
    <t>Ubiquinon</t>
  </si>
  <si>
    <t>K-vit.</t>
  </si>
  <si>
    <t>p</t>
  </si>
  <si>
    <t>L-carnosin</t>
  </si>
  <si>
    <t>glocosaminosulphate</t>
  </si>
  <si>
    <t>chodroitin sulfate</t>
  </si>
  <si>
    <t>boswellia serrata</t>
  </si>
  <si>
    <t xml:space="preserve">harpagophytum procumbens </t>
  </si>
  <si>
    <t>MSM</t>
  </si>
  <si>
    <t>Hyaloronic acid</t>
  </si>
  <si>
    <t>garlic oil</t>
  </si>
  <si>
    <t xml:space="preserve">Carlic </t>
  </si>
  <si>
    <t>immunity</t>
  </si>
  <si>
    <t>MetylSulfonylMetan</t>
  </si>
  <si>
    <t>joints, muscles</t>
  </si>
  <si>
    <t>Glykosaminhydrochlorid</t>
  </si>
  <si>
    <t>sharkgartilage</t>
  </si>
  <si>
    <t>Perna Canaliculus extraxt</t>
  </si>
  <si>
    <t xml:space="preserve">green shrimp </t>
  </si>
  <si>
    <t>Silicon mineral</t>
  </si>
  <si>
    <t>Ascorbin acid</t>
  </si>
  <si>
    <t>chrome</t>
  </si>
  <si>
    <t>D-biotin</t>
  </si>
  <si>
    <t>Astaxantin</t>
  </si>
  <si>
    <t>1 H BEFORE THE BEDTIME</t>
  </si>
  <si>
    <t>RIGHT AFTER WAKING UP</t>
  </si>
  <si>
    <t>Rhodiola Rosea</t>
  </si>
  <si>
    <t>Magnesium</t>
  </si>
  <si>
    <t>Melatonin</t>
  </si>
  <si>
    <t>Tryptofan</t>
  </si>
  <si>
    <t>REGURLARLY IN THE FOOD AND SMOOTHIE</t>
  </si>
  <si>
    <t>IN CASE OF NEED</t>
  </si>
  <si>
    <t xml:space="preserve">      </t>
  </si>
  <si>
    <t>CURCUMA (TURMERIC)</t>
  </si>
  <si>
    <t>GINGER</t>
  </si>
  <si>
    <t>CINNAMON</t>
  </si>
  <si>
    <t>CHRYSTAL SALT (porridge, omelet)</t>
  </si>
  <si>
    <t>Target</t>
  </si>
  <si>
    <t>good sleep</t>
  </si>
  <si>
    <t>brain protection</t>
  </si>
  <si>
    <t>recovery</t>
  </si>
  <si>
    <t>hormones</t>
  </si>
  <si>
    <t>recovery, cleanup</t>
  </si>
  <si>
    <t>anti aging</t>
  </si>
  <si>
    <t>joints, ligaments</t>
  </si>
  <si>
    <t>cardiovasc</t>
  </si>
  <si>
    <t>antioxidation</t>
  </si>
  <si>
    <t>joint, ligam, muscl</t>
  </si>
  <si>
    <t>thyroid</t>
  </si>
  <si>
    <t>Co+Zn</t>
  </si>
  <si>
    <t>pancres</t>
  </si>
  <si>
    <t>in several forms</t>
  </si>
  <si>
    <t>overall metab</t>
  </si>
  <si>
    <t>joints, ligam</t>
  </si>
  <si>
    <t>steroid horm</t>
  </si>
  <si>
    <t>vessels</t>
  </si>
  <si>
    <t>Iodyne,  Kelpamax seeweed</t>
  </si>
  <si>
    <t xml:space="preserve">(health spices, about 50 pv,  have numerous health impacts, surely worth knowing and using, I have a spread sheets from them) </t>
  </si>
  <si>
    <t>Product: Visio Balans:</t>
  </si>
  <si>
    <t xml:space="preserve"> Product: Finitro Forte Plus:</t>
  </si>
  <si>
    <t>Product: Glugosamin Plus:</t>
  </si>
  <si>
    <t>Product: Biomax + Biotin:</t>
  </si>
  <si>
    <t>Product: Vitam B, complex Strong:</t>
  </si>
  <si>
    <t>E-EPA etc</t>
  </si>
  <si>
    <t>antiokxidant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</si>
</sst>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9" x14ac:knownFonts="1">
    <font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9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9"/>
      <color theme="6" tint="-0.499984740745262"/>
      <name val="Calibri"/>
      <family val="2"/>
      <scheme val="minor"/>
    </font>
    <font>
      <b/>
      <sz val="9"/>
      <color rgb="FF00B0F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9"/>
      <name val="Calibri"/>
      <family val="2"/>
      <scheme val="minor"/>
    </font>
    <font>
      <sz val="9"/>
      <color theme="5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theme="6" tint="-0.499984740745262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/>
    <xf numFmtId="2" fontId="4" fillId="0" borderId="0" xfId="0" applyNumberFormat="1" applyFont="1" applyAlignment="1">
      <alignment horizontal="center"/>
    </xf>
    <xf numFmtId="1" fontId="3" fillId="0" borderId="0" xfId="0" applyNumberFormat="1" applyFont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65" fontId="3" fillId="0" borderId="0" xfId="0" applyNumberFormat="1" applyFont="1"/>
    <xf numFmtId="2" fontId="5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2" borderId="0" xfId="0" applyFont="1" applyFill="1"/>
    <xf numFmtId="0" fontId="8" fillId="2" borderId="0" xfId="0" applyFont="1" applyFill="1"/>
    <xf numFmtId="0" fontId="3" fillId="0" borderId="0" xfId="0" applyFont="1" applyAlignment="1">
      <alignment horizontal="right"/>
    </xf>
    <xf numFmtId="0" fontId="9" fillId="2" borderId="0" xfId="0" applyFont="1" applyFill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2" fontId="10" fillId="0" borderId="0" xfId="0" applyNumberFormat="1" applyFont="1" applyAlignment="1">
      <alignment horizontal="left"/>
    </xf>
    <xf numFmtId="0" fontId="3" fillId="2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1" fontId="3" fillId="0" borderId="0" xfId="0" applyNumberFormat="1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2" fontId="15" fillId="0" borderId="0" xfId="0" applyNumberFormat="1" applyFont="1"/>
    <xf numFmtId="0" fontId="16" fillId="0" borderId="0" xfId="0" applyFont="1"/>
    <xf numFmtId="0" fontId="1" fillId="0" borderId="0" xfId="0" applyFont="1"/>
    <xf numFmtId="0" fontId="18" fillId="0" borderId="0" xfId="0" applyFont="1" applyAlignment="1">
      <alignment horizontal="center"/>
    </xf>
    <xf numFmtId="0" fontId="18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7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abSelected="1" workbookViewId="0">
      <selection activeCell="B47" sqref="B47"/>
    </sheetView>
  </sheetViews>
  <sheetFormatPr defaultColWidth="9.1796875" defaultRowHeight="10" customHeight="1" x14ac:dyDescent="0.3"/>
  <cols>
    <col min="1" max="1" width="20.1796875" style="3" customWidth="1"/>
    <col min="2" max="2" width="14.36328125" style="4" customWidth="1"/>
    <col min="3" max="3" width="8.54296875" style="3" customWidth="1"/>
    <col min="4" max="4" width="2.90625" style="3" customWidth="1"/>
    <col min="5" max="5" width="6.1796875" style="7" customWidth="1"/>
    <col min="6" max="6" width="7.7265625" style="16" customWidth="1"/>
    <col min="7" max="7" width="6.7265625" style="16" customWidth="1"/>
    <col min="8" max="8" width="4.26953125" style="12" customWidth="1"/>
    <col min="9" max="9" width="6.1796875" style="12" customWidth="1"/>
    <col min="10" max="10" width="5.36328125" style="12" customWidth="1"/>
    <col min="11" max="11" width="7.81640625" style="5" customWidth="1"/>
    <col min="12" max="12" width="6" style="5" customWidth="1"/>
    <col min="13" max="16384" width="9.1796875" style="3"/>
  </cols>
  <sheetData>
    <row r="1" spans="1:12" ht="15.5" customHeight="1" x14ac:dyDescent="0.45">
      <c r="B1" s="40" t="s">
        <v>57</v>
      </c>
    </row>
    <row r="2" spans="1:12" ht="10" customHeight="1" x14ac:dyDescent="0.3">
      <c r="A2" s="1"/>
      <c r="B2" s="23"/>
      <c r="C2" s="1"/>
      <c r="I2" s="13" t="s">
        <v>51</v>
      </c>
      <c r="J2" s="25">
        <f>SUM(J4:J83)</f>
        <v>9.6771499999999993</v>
      </c>
      <c r="K2" s="14"/>
      <c r="L2" s="14"/>
    </row>
    <row r="3" spans="1:12" ht="10" customHeight="1" x14ac:dyDescent="0.3">
      <c r="A3" s="2"/>
      <c r="B3" s="24"/>
      <c r="C3" s="41" t="s">
        <v>103</v>
      </c>
      <c r="E3" s="9" t="s">
        <v>19</v>
      </c>
      <c r="F3" s="8" t="s">
        <v>52</v>
      </c>
      <c r="G3" s="8" t="s">
        <v>21</v>
      </c>
      <c r="H3" s="6" t="s">
        <v>22</v>
      </c>
      <c r="I3" s="6" t="s">
        <v>20</v>
      </c>
      <c r="J3" s="6" t="s">
        <v>50</v>
      </c>
      <c r="L3" s="12"/>
    </row>
    <row r="4" spans="1:12" s="4" customFormat="1" ht="10" customHeight="1" x14ac:dyDescent="0.35">
      <c r="A4" s="46" t="s">
        <v>16</v>
      </c>
      <c r="B4" s="15"/>
      <c r="C4" s="41"/>
      <c r="E4" s="16"/>
      <c r="F4" s="26" t="s">
        <v>53</v>
      </c>
      <c r="G4" s="16"/>
      <c r="H4" s="12"/>
      <c r="I4" s="12"/>
      <c r="J4" s="12"/>
      <c r="K4" s="12"/>
      <c r="L4" s="12"/>
    </row>
    <row r="5" spans="1:12" s="4" customFormat="1" ht="10" customHeight="1" x14ac:dyDescent="0.3">
      <c r="A5" s="48" t="s">
        <v>128</v>
      </c>
      <c r="B5" s="15"/>
      <c r="C5" s="42" t="s">
        <v>118</v>
      </c>
      <c r="D5" s="3"/>
      <c r="E5" s="16"/>
      <c r="F5" s="27">
        <v>1</v>
      </c>
      <c r="G5" s="16"/>
      <c r="H5" s="12"/>
      <c r="I5" s="12">
        <v>7.0000000000000007E-2</v>
      </c>
      <c r="J5" s="12">
        <f>F5*I5</f>
        <v>7.0000000000000007E-2</v>
      </c>
      <c r="K5" s="12"/>
      <c r="L5" s="12"/>
    </row>
    <row r="6" spans="1:12" ht="10" customHeight="1" x14ac:dyDescent="0.3">
      <c r="A6" s="20" t="s">
        <v>4</v>
      </c>
      <c r="C6" s="42"/>
      <c r="E6" s="16">
        <v>50</v>
      </c>
      <c r="H6" s="12" t="s">
        <v>11</v>
      </c>
      <c r="L6" s="10"/>
    </row>
    <row r="7" spans="1:12" ht="10" customHeight="1" x14ac:dyDescent="0.3">
      <c r="A7" s="20" t="s">
        <v>5</v>
      </c>
      <c r="C7" s="42"/>
      <c r="E7" s="16">
        <v>50</v>
      </c>
      <c r="H7" s="12" t="s">
        <v>11</v>
      </c>
      <c r="L7" s="43"/>
    </row>
    <row r="8" spans="1:12" ht="10" customHeight="1" x14ac:dyDescent="0.3">
      <c r="A8" s="20" t="s">
        <v>6</v>
      </c>
      <c r="C8" s="42"/>
      <c r="E8" s="16">
        <v>50</v>
      </c>
      <c r="H8" s="12" t="s">
        <v>11</v>
      </c>
      <c r="L8" s="7"/>
    </row>
    <row r="9" spans="1:12" ht="10" customHeight="1" x14ac:dyDescent="0.3">
      <c r="A9" s="20" t="s">
        <v>7</v>
      </c>
      <c r="C9" s="42"/>
      <c r="E9" s="16">
        <v>50</v>
      </c>
      <c r="H9" s="12" t="s">
        <v>11</v>
      </c>
      <c r="L9" s="7"/>
    </row>
    <row r="10" spans="1:12" ht="10" customHeight="1" x14ac:dyDescent="0.3">
      <c r="A10" s="20" t="s">
        <v>8</v>
      </c>
      <c r="C10" s="42"/>
      <c r="E10" s="16">
        <v>25</v>
      </c>
      <c r="H10" s="12" t="s">
        <v>11</v>
      </c>
      <c r="K10" s="7"/>
      <c r="L10" s="7"/>
    </row>
    <row r="11" spans="1:12" ht="10" customHeight="1" x14ac:dyDescent="0.3">
      <c r="A11" s="20" t="s">
        <v>59</v>
      </c>
      <c r="B11" s="23"/>
      <c r="C11" s="42"/>
      <c r="E11" s="16">
        <v>600</v>
      </c>
      <c r="H11" s="12" t="s">
        <v>12</v>
      </c>
      <c r="K11" s="7" t="s">
        <v>98</v>
      </c>
      <c r="L11" s="7" t="s">
        <v>98</v>
      </c>
    </row>
    <row r="12" spans="1:12" ht="10" customHeight="1" x14ac:dyDescent="0.3">
      <c r="A12" s="20" t="s">
        <v>60</v>
      </c>
      <c r="B12" s="23"/>
      <c r="C12" s="42"/>
      <c r="E12" s="16">
        <v>50</v>
      </c>
      <c r="H12" s="12" t="s">
        <v>11</v>
      </c>
      <c r="K12" s="7"/>
      <c r="L12" s="7"/>
    </row>
    <row r="13" spans="1:12" ht="10" customHeight="1" x14ac:dyDescent="0.3">
      <c r="A13" s="20" t="s">
        <v>61</v>
      </c>
      <c r="B13" s="23"/>
      <c r="C13" s="42"/>
      <c r="E13" s="16">
        <v>50</v>
      </c>
      <c r="H13" s="12" t="s">
        <v>11</v>
      </c>
      <c r="K13" s="7"/>
      <c r="L13" s="7"/>
    </row>
    <row r="14" spans="1:12" ht="10" customHeight="1" x14ac:dyDescent="0.3">
      <c r="A14" s="20"/>
      <c r="B14" s="23"/>
      <c r="C14" s="42"/>
      <c r="E14" s="16"/>
      <c r="K14" s="7"/>
      <c r="L14" s="7"/>
    </row>
    <row r="15" spans="1:12" ht="10" customHeight="1" x14ac:dyDescent="0.3">
      <c r="A15" s="31" t="s">
        <v>67</v>
      </c>
      <c r="B15" s="23"/>
      <c r="C15" s="42" t="s">
        <v>121</v>
      </c>
      <c r="E15" s="16">
        <v>500</v>
      </c>
      <c r="F15" s="16">
        <v>1</v>
      </c>
      <c r="H15" s="12" t="s">
        <v>11</v>
      </c>
      <c r="I15" s="12">
        <v>0.38</v>
      </c>
      <c r="J15" s="12">
        <f t="shared" ref="J15:J20" si="0">F15*I15</f>
        <v>0.38</v>
      </c>
      <c r="K15" s="7"/>
      <c r="L15" s="7"/>
    </row>
    <row r="16" spans="1:12" ht="10" customHeight="1" x14ac:dyDescent="0.3">
      <c r="A16" s="30" t="s">
        <v>58</v>
      </c>
      <c r="B16" s="3"/>
      <c r="C16" s="42" t="s">
        <v>33</v>
      </c>
      <c r="E16" s="3"/>
      <c r="F16" s="4">
        <v>1</v>
      </c>
      <c r="G16" s="4"/>
      <c r="H16" s="4" t="s">
        <v>62</v>
      </c>
      <c r="I16" s="4">
        <v>7.0000000000000007E-2</v>
      </c>
      <c r="J16" s="12">
        <f t="shared" si="0"/>
        <v>7.0000000000000007E-2</v>
      </c>
    </row>
    <row r="17" spans="1:12" ht="10" customHeight="1" x14ac:dyDescent="0.3">
      <c r="A17" s="31" t="s">
        <v>9</v>
      </c>
      <c r="C17" s="42" t="s">
        <v>118</v>
      </c>
      <c r="E17" s="16">
        <v>500</v>
      </c>
      <c r="F17" s="27">
        <v>3</v>
      </c>
      <c r="G17" s="16">
        <f t="shared" ref="G17:G34" si="1">E17*F17</f>
        <v>1500</v>
      </c>
      <c r="H17" s="12" t="s">
        <v>11</v>
      </c>
      <c r="I17" s="12">
        <v>0.05</v>
      </c>
      <c r="J17" s="12">
        <f t="shared" si="0"/>
        <v>0.15000000000000002</v>
      </c>
      <c r="L17" s="7"/>
    </row>
    <row r="18" spans="1:12" ht="10" customHeight="1" x14ac:dyDescent="0.3">
      <c r="A18" s="37" t="s">
        <v>14</v>
      </c>
      <c r="C18" s="42" t="s">
        <v>120</v>
      </c>
      <c r="E18" s="16">
        <v>250</v>
      </c>
      <c r="F18" s="27">
        <v>1</v>
      </c>
      <c r="G18" s="16">
        <f t="shared" si="1"/>
        <v>250</v>
      </c>
      <c r="H18" s="12" t="s">
        <v>12</v>
      </c>
      <c r="I18" s="12">
        <v>0.2</v>
      </c>
      <c r="J18" s="12">
        <f t="shared" si="0"/>
        <v>0.2</v>
      </c>
      <c r="L18" s="7"/>
    </row>
    <row r="19" spans="1:12" ht="10" customHeight="1" x14ac:dyDescent="0.3">
      <c r="A19" s="31" t="s">
        <v>54</v>
      </c>
      <c r="C19" s="42" t="s">
        <v>30</v>
      </c>
      <c r="E19" s="16">
        <v>60</v>
      </c>
      <c r="F19" s="27">
        <v>1</v>
      </c>
      <c r="G19" s="16">
        <f t="shared" si="1"/>
        <v>60</v>
      </c>
      <c r="H19" s="12" t="s">
        <v>11</v>
      </c>
      <c r="I19" s="12">
        <v>0.22</v>
      </c>
      <c r="J19" s="12">
        <f t="shared" si="0"/>
        <v>0.22</v>
      </c>
      <c r="L19" s="7"/>
    </row>
    <row r="20" spans="1:12" ht="10" customHeight="1" x14ac:dyDescent="0.3">
      <c r="A20" s="31" t="s">
        <v>0</v>
      </c>
      <c r="C20" s="42" t="s">
        <v>119</v>
      </c>
      <c r="E20" s="16">
        <v>800</v>
      </c>
      <c r="F20" s="27">
        <v>1</v>
      </c>
      <c r="G20" s="16">
        <f t="shared" si="1"/>
        <v>800</v>
      </c>
      <c r="H20" s="12" t="s">
        <v>12</v>
      </c>
      <c r="I20" s="12">
        <v>3.5999999999999997E-2</v>
      </c>
      <c r="J20" s="12">
        <f t="shared" si="0"/>
        <v>3.5999999999999997E-2</v>
      </c>
      <c r="L20" s="7"/>
    </row>
    <row r="21" spans="1:12" ht="10" customHeight="1" x14ac:dyDescent="0.3">
      <c r="A21" s="4"/>
      <c r="C21" s="42"/>
      <c r="E21" s="16"/>
      <c r="F21" s="27"/>
      <c r="L21" s="7"/>
    </row>
    <row r="22" spans="1:12" ht="10" customHeight="1" x14ac:dyDescent="0.35">
      <c r="A22" s="47" t="s">
        <v>17</v>
      </c>
      <c r="B22" s="15"/>
      <c r="C22" s="42"/>
      <c r="F22" s="27"/>
    </row>
    <row r="23" spans="1:12" ht="10" customHeight="1" x14ac:dyDescent="0.3">
      <c r="A23" s="18" t="s">
        <v>10</v>
      </c>
      <c r="C23" s="42" t="s">
        <v>31</v>
      </c>
      <c r="E23" s="16">
        <v>3</v>
      </c>
      <c r="F23" s="27">
        <v>1</v>
      </c>
      <c r="G23" s="16">
        <f t="shared" si="1"/>
        <v>3</v>
      </c>
      <c r="I23" s="12">
        <v>0.11</v>
      </c>
      <c r="J23" s="12">
        <f t="shared" ref="J23:J30" si="2">F23*I23</f>
        <v>0.11</v>
      </c>
    </row>
    <row r="24" spans="1:12" ht="10" customHeight="1" x14ac:dyDescent="0.3">
      <c r="A24" s="18" t="s">
        <v>122</v>
      </c>
      <c r="C24" s="42" t="s">
        <v>114</v>
      </c>
      <c r="E24" s="16">
        <v>150</v>
      </c>
      <c r="F24" s="27">
        <v>1</v>
      </c>
      <c r="G24" s="16">
        <f t="shared" si="1"/>
        <v>150</v>
      </c>
      <c r="H24" s="12" t="s">
        <v>11</v>
      </c>
      <c r="I24" s="12">
        <v>2.5000000000000001E-2</v>
      </c>
      <c r="J24" s="12">
        <f t="shared" si="2"/>
        <v>2.5000000000000001E-2</v>
      </c>
    </row>
    <row r="25" spans="1:12" ht="10" customHeight="1" x14ac:dyDescent="0.3">
      <c r="A25" s="18" t="s">
        <v>15</v>
      </c>
      <c r="C25" s="42" t="s">
        <v>115</v>
      </c>
      <c r="E25" s="17">
        <v>2.5</v>
      </c>
      <c r="F25" s="27">
        <v>2</v>
      </c>
      <c r="G25" s="16">
        <f t="shared" si="1"/>
        <v>5</v>
      </c>
      <c r="H25" s="12" t="s">
        <v>11</v>
      </c>
      <c r="I25" s="12">
        <v>0.12</v>
      </c>
      <c r="J25" s="12">
        <f t="shared" si="2"/>
        <v>0.24</v>
      </c>
    </row>
    <row r="26" spans="1:12" ht="10" customHeight="1" x14ac:dyDescent="0.3">
      <c r="A26" s="19" t="s">
        <v>48</v>
      </c>
      <c r="C26" s="42" t="s">
        <v>116</v>
      </c>
      <c r="E26" s="16">
        <v>200</v>
      </c>
      <c r="F26" s="27">
        <v>1.5</v>
      </c>
      <c r="G26" s="16">
        <f t="shared" si="1"/>
        <v>300</v>
      </c>
      <c r="H26" s="12" t="s">
        <v>12</v>
      </c>
      <c r="I26" s="12">
        <v>3.5000000000000003E-2</v>
      </c>
      <c r="J26" s="12">
        <f t="shared" si="2"/>
        <v>5.2500000000000005E-2</v>
      </c>
    </row>
    <row r="27" spans="1:12" ht="10" customHeight="1" x14ac:dyDescent="0.3">
      <c r="A27" s="19" t="s">
        <v>1</v>
      </c>
      <c r="B27" s="34" t="s">
        <v>117</v>
      </c>
      <c r="C27" s="42" t="s">
        <v>118</v>
      </c>
      <c r="E27" s="16">
        <v>350</v>
      </c>
      <c r="F27" s="27">
        <v>3</v>
      </c>
      <c r="G27" s="16">
        <v>1050</v>
      </c>
      <c r="H27" s="12" t="s">
        <v>11</v>
      </c>
      <c r="I27" s="12">
        <v>4.3999999999999997E-2</v>
      </c>
      <c r="J27" s="12">
        <f t="shared" si="2"/>
        <v>0.13200000000000001</v>
      </c>
    </row>
    <row r="28" spans="1:12" ht="10" customHeight="1" x14ac:dyDescent="0.3">
      <c r="A28" s="19" t="s">
        <v>55</v>
      </c>
      <c r="B28" s="15"/>
      <c r="C28" s="42" t="s">
        <v>118</v>
      </c>
      <c r="E28" s="16">
        <v>200</v>
      </c>
      <c r="F28" s="27">
        <v>1</v>
      </c>
      <c r="G28" s="16">
        <f t="shared" si="1"/>
        <v>200</v>
      </c>
      <c r="H28" s="12" t="s">
        <v>12</v>
      </c>
      <c r="I28" s="12">
        <v>7.1999999999999995E-2</v>
      </c>
      <c r="J28" s="12">
        <f t="shared" si="2"/>
        <v>7.1999999999999995E-2</v>
      </c>
    </row>
    <row r="29" spans="1:12" ht="10" customHeight="1" x14ac:dyDescent="0.3">
      <c r="A29" s="19" t="s">
        <v>2</v>
      </c>
      <c r="C29" s="42" t="s">
        <v>118</v>
      </c>
      <c r="E29" s="16">
        <v>50</v>
      </c>
      <c r="F29" s="33">
        <v>0.5</v>
      </c>
      <c r="G29" s="16">
        <f t="shared" si="1"/>
        <v>25</v>
      </c>
      <c r="H29" s="12" t="s">
        <v>11</v>
      </c>
      <c r="I29" s="12">
        <v>7.1300000000000002E-2</v>
      </c>
      <c r="J29" s="12">
        <f t="shared" si="2"/>
        <v>3.5650000000000001E-2</v>
      </c>
    </row>
    <row r="30" spans="1:12" ht="10" customHeight="1" x14ac:dyDescent="0.3">
      <c r="A30" s="50" t="s">
        <v>127</v>
      </c>
      <c r="C30" s="42" t="s">
        <v>113</v>
      </c>
      <c r="E30" s="16"/>
      <c r="F30" s="33">
        <v>2</v>
      </c>
      <c r="I30" s="12">
        <v>2.7E-2</v>
      </c>
      <c r="J30" s="12">
        <f t="shared" si="2"/>
        <v>5.3999999999999999E-2</v>
      </c>
    </row>
    <row r="31" spans="1:12" ht="10" customHeight="1" x14ac:dyDescent="0.3">
      <c r="A31" s="36" t="s">
        <v>85</v>
      </c>
      <c r="C31" s="42"/>
      <c r="E31" s="16">
        <v>250</v>
      </c>
      <c r="F31" s="27">
        <v>2</v>
      </c>
      <c r="G31" s="16">
        <f t="shared" si="1"/>
        <v>500</v>
      </c>
      <c r="H31" s="12" t="s">
        <v>11</v>
      </c>
    </row>
    <row r="32" spans="1:12" ht="10" customHeight="1" x14ac:dyDescent="0.3">
      <c r="A32" s="36" t="s">
        <v>86</v>
      </c>
      <c r="C32" s="42"/>
      <c r="E32" s="16">
        <v>25</v>
      </c>
      <c r="F32" s="33">
        <v>2</v>
      </c>
      <c r="G32" s="16">
        <f t="shared" si="1"/>
        <v>50</v>
      </c>
    </row>
    <row r="33" spans="1:10" ht="10" customHeight="1" x14ac:dyDescent="0.3">
      <c r="A33" s="36" t="s">
        <v>87</v>
      </c>
      <c r="C33" s="42"/>
      <c r="E33" s="16">
        <v>17</v>
      </c>
      <c r="F33" s="33">
        <v>2</v>
      </c>
      <c r="G33" s="16">
        <f t="shared" si="1"/>
        <v>34</v>
      </c>
    </row>
    <row r="34" spans="1:10" ht="10" customHeight="1" x14ac:dyDescent="0.3">
      <c r="A34" s="36" t="s">
        <v>88</v>
      </c>
      <c r="C34" s="42"/>
      <c r="E34" s="16">
        <v>20</v>
      </c>
      <c r="F34" s="33">
        <v>1</v>
      </c>
      <c r="G34" s="16">
        <f t="shared" si="1"/>
        <v>20</v>
      </c>
    </row>
    <row r="35" spans="1:10" ht="10" customHeight="1" x14ac:dyDescent="0.3">
      <c r="A35" s="29"/>
      <c r="C35" s="42"/>
      <c r="E35" s="16"/>
      <c r="F35" s="27"/>
    </row>
    <row r="36" spans="1:10" ht="10" customHeight="1" x14ac:dyDescent="0.35">
      <c r="A36" s="47" t="s">
        <v>23</v>
      </c>
      <c r="C36" s="42" t="s">
        <v>118</v>
      </c>
      <c r="E36" s="16"/>
      <c r="F36" s="27"/>
    </row>
    <row r="37" spans="1:10" ht="10" customHeight="1" x14ac:dyDescent="0.3">
      <c r="A37" s="21" t="s">
        <v>28</v>
      </c>
      <c r="B37" s="4" t="s">
        <v>129</v>
      </c>
      <c r="C37" s="42"/>
      <c r="E37" s="16">
        <v>1050</v>
      </c>
      <c r="F37" s="27">
        <v>2</v>
      </c>
      <c r="G37" s="16">
        <v>2100</v>
      </c>
      <c r="H37" s="12" t="s">
        <v>11</v>
      </c>
      <c r="I37" s="12">
        <v>0.15</v>
      </c>
      <c r="J37" s="12">
        <f>F37*I37</f>
        <v>0.3</v>
      </c>
    </row>
    <row r="38" spans="1:10" ht="10" customHeight="1" x14ac:dyDescent="0.3">
      <c r="A38" s="21" t="s">
        <v>28</v>
      </c>
      <c r="B38" s="4" t="s">
        <v>63</v>
      </c>
      <c r="C38" s="42"/>
      <c r="E38" s="16">
        <v>500</v>
      </c>
      <c r="F38" s="27">
        <v>1</v>
      </c>
      <c r="G38" s="16">
        <v>500</v>
      </c>
      <c r="H38" s="12" t="s">
        <v>11</v>
      </c>
      <c r="I38" s="12">
        <v>0.22</v>
      </c>
      <c r="J38" s="12">
        <f>F38*I38</f>
        <v>0.22</v>
      </c>
    </row>
    <row r="39" spans="1:10" ht="10" customHeight="1" x14ac:dyDescent="0.3">
      <c r="A39" s="21"/>
      <c r="B39" s="22"/>
      <c r="C39" s="42"/>
      <c r="E39" s="16"/>
      <c r="F39" s="27"/>
    </row>
    <row r="40" spans="1:10" ht="10" customHeight="1" x14ac:dyDescent="0.35">
      <c r="A40" s="47" t="s">
        <v>29</v>
      </c>
      <c r="B40" s="22"/>
      <c r="C40" s="42"/>
      <c r="E40" s="16"/>
      <c r="F40" s="27"/>
    </row>
    <row r="41" spans="1:10" ht="10" customHeight="1" x14ac:dyDescent="0.3">
      <c r="A41" s="18" t="s">
        <v>3</v>
      </c>
      <c r="B41" s="22" t="s">
        <v>39</v>
      </c>
      <c r="C41" s="42" t="s">
        <v>109</v>
      </c>
      <c r="E41" s="7">
        <v>6</v>
      </c>
      <c r="F41" s="27">
        <v>1</v>
      </c>
      <c r="G41" s="16">
        <f t="shared" ref="G41:G46" si="3">E41*F41</f>
        <v>6</v>
      </c>
      <c r="H41" s="12" t="s">
        <v>18</v>
      </c>
      <c r="I41" s="12">
        <v>0.1</v>
      </c>
      <c r="J41" s="12">
        <f t="shared" ref="J41:J69" si="4">F41*I41</f>
        <v>0.1</v>
      </c>
    </row>
    <row r="42" spans="1:10" ht="10" customHeight="1" x14ac:dyDescent="0.3">
      <c r="A42" s="18" t="s">
        <v>13</v>
      </c>
      <c r="B42" s="22" t="s">
        <v>38</v>
      </c>
      <c r="C42" s="42" t="s">
        <v>49</v>
      </c>
      <c r="E42" s="7">
        <v>2</v>
      </c>
      <c r="F42" s="27">
        <v>2</v>
      </c>
      <c r="G42" s="16">
        <f t="shared" si="3"/>
        <v>4</v>
      </c>
      <c r="H42" s="12" t="s">
        <v>11</v>
      </c>
      <c r="I42" s="12">
        <v>0.16600000000000001</v>
      </c>
      <c r="J42" s="12">
        <f t="shared" si="4"/>
        <v>0.33200000000000002</v>
      </c>
    </row>
    <row r="43" spans="1:10" ht="10" customHeight="1" x14ac:dyDescent="0.3">
      <c r="A43" s="18" t="s">
        <v>24</v>
      </c>
      <c r="B43" s="22" t="s">
        <v>42</v>
      </c>
      <c r="C43" s="42" t="s">
        <v>112</v>
      </c>
      <c r="E43" s="7">
        <v>50</v>
      </c>
      <c r="F43" s="27">
        <v>1</v>
      </c>
      <c r="G43" s="16">
        <f t="shared" si="3"/>
        <v>50</v>
      </c>
      <c r="H43" s="12" t="s">
        <v>11</v>
      </c>
      <c r="I43" s="12">
        <v>0.41599999999999998</v>
      </c>
      <c r="J43" s="12">
        <f t="shared" si="4"/>
        <v>0.41599999999999998</v>
      </c>
    </row>
    <row r="44" spans="1:10" ht="10" customHeight="1" x14ac:dyDescent="0.3">
      <c r="A44" s="3" t="s">
        <v>64</v>
      </c>
      <c r="B44" s="4" t="s">
        <v>44</v>
      </c>
      <c r="C44" s="42" t="s">
        <v>33</v>
      </c>
      <c r="E44" s="7">
        <v>480</v>
      </c>
      <c r="F44" s="27">
        <v>2</v>
      </c>
      <c r="G44" s="16">
        <f t="shared" si="3"/>
        <v>960</v>
      </c>
      <c r="H44" s="12" t="s">
        <v>11</v>
      </c>
      <c r="I44" s="12">
        <v>0.309</v>
      </c>
      <c r="J44" s="12">
        <f t="shared" si="4"/>
        <v>0.61799999999999999</v>
      </c>
    </row>
    <row r="45" spans="1:10" ht="10" customHeight="1" x14ac:dyDescent="0.3">
      <c r="A45" s="3" t="s">
        <v>77</v>
      </c>
      <c r="B45" s="4" t="s">
        <v>76</v>
      </c>
      <c r="C45" s="42" t="s">
        <v>78</v>
      </c>
      <c r="E45" s="10">
        <v>0.6</v>
      </c>
      <c r="F45" s="27">
        <v>2</v>
      </c>
      <c r="G45" s="17">
        <f t="shared" si="3"/>
        <v>1.2</v>
      </c>
      <c r="H45" s="12" t="s">
        <v>18</v>
      </c>
      <c r="I45" s="12">
        <v>6.25E-2</v>
      </c>
      <c r="J45" s="12">
        <f t="shared" si="4"/>
        <v>0.125</v>
      </c>
    </row>
    <row r="46" spans="1:10" ht="10" customHeight="1" x14ac:dyDescent="0.3">
      <c r="A46" s="3" t="s">
        <v>89</v>
      </c>
      <c r="B46" s="4" t="s">
        <v>130</v>
      </c>
      <c r="C46" s="42" t="s">
        <v>78</v>
      </c>
      <c r="E46" s="7">
        <v>4</v>
      </c>
      <c r="F46" s="27">
        <v>1</v>
      </c>
      <c r="G46" s="16">
        <f t="shared" si="3"/>
        <v>4</v>
      </c>
      <c r="H46" s="12" t="s">
        <v>11</v>
      </c>
      <c r="I46" s="32"/>
    </row>
    <row r="47" spans="1:10" ht="10" customHeight="1" x14ac:dyDescent="0.3">
      <c r="C47" s="42"/>
      <c r="F47" s="27"/>
      <c r="I47" s="32"/>
    </row>
    <row r="48" spans="1:10" ht="10" customHeight="1" x14ac:dyDescent="0.3">
      <c r="A48" s="51" t="s">
        <v>124</v>
      </c>
      <c r="C48" s="42" t="s">
        <v>32</v>
      </c>
      <c r="F48" s="3"/>
      <c r="G48" s="3"/>
      <c r="H48" s="3"/>
      <c r="I48" s="32">
        <v>0.17499999999999999</v>
      </c>
      <c r="J48" s="12">
        <f>F49*I48</f>
        <v>0.17499999999999999</v>
      </c>
    </row>
    <row r="49" spans="1:10" ht="10" customHeight="1" x14ac:dyDescent="0.3">
      <c r="A49" s="20" t="s">
        <v>43</v>
      </c>
      <c r="B49" s="3"/>
      <c r="C49" s="42"/>
      <c r="E49" s="7">
        <v>10</v>
      </c>
      <c r="F49" s="27">
        <v>1</v>
      </c>
      <c r="G49" s="16">
        <f t="shared" ref="G49:G56" si="5">E49*F49</f>
        <v>10</v>
      </c>
      <c r="H49" s="12" t="s">
        <v>11</v>
      </c>
      <c r="I49" s="3"/>
      <c r="J49" s="3"/>
    </row>
    <row r="50" spans="1:10" ht="10" customHeight="1" x14ac:dyDescent="0.3">
      <c r="A50" s="20" t="s">
        <v>65</v>
      </c>
      <c r="B50" s="3"/>
      <c r="C50" s="42"/>
      <c r="E50" s="10">
        <v>0.5</v>
      </c>
      <c r="F50" s="27">
        <v>1</v>
      </c>
      <c r="G50" s="17">
        <f t="shared" si="5"/>
        <v>0.5</v>
      </c>
      <c r="H50" s="12" t="s">
        <v>11</v>
      </c>
    </row>
    <row r="51" spans="1:10" ht="10" customHeight="1" x14ac:dyDescent="0.3">
      <c r="A51" s="20"/>
      <c r="B51" s="3"/>
      <c r="C51" s="42"/>
      <c r="E51" s="10"/>
      <c r="F51" s="27"/>
      <c r="G51" s="17"/>
    </row>
    <row r="52" spans="1:10" ht="10" customHeight="1" x14ac:dyDescent="0.3">
      <c r="A52" s="35" t="s">
        <v>66</v>
      </c>
      <c r="B52" s="35" t="s">
        <v>66</v>
      </c>
      <c r="C52" s="42" t="s">
        <v>111</v>
      </c>
      <c r="E52" s="7">
        <v>100</v>
      </c>
      <c r="F52" s="27">
        <v>2</v>
      </c>
      <c r="G52" s="16">
        <f t="shared" si="5"/>
        <v>200</v>
      </c>
      <c r="H52" s="12" t="s">
        <v>11</v>
      </c>
      <c r="I52" s="12">
        <v>0.35599999999999998</v>
      </c>
      <c r="J52" s="12">
        <f t="shared" si="4"/>
        <v>0.71199999999999997</v>
      </c>
    </row>
    <row r="53" spans="1:10" ht="10" customHeight="1" x14ac:dyDescent="0.3">
      <c r="A53" s="35" t="s">
        <v>69</v>
      </c>
      <c r="B53" s="22" t="s">
        <v>35</v>
      </c>
      <c r="C53" s="42" t="s">
        <v>111</v>
      </c>
      <c r="E53" s="7">
        <v>400</v>
      </c>
      <c r="F53" s="27">
        <v>2</v>
      </c>
      <c r="G53" s="16">
        <f t="shared" si="5"/>
        <v>800</v>
      </c>
      <c r="H53" s="12" t="s">
        <v>11</v>
      </c>
      <c r="I53" s="12">
        <v>0.34</v>
      </c>
      <c r="J53" s="12">
        <f t="shared" si="4"/>
        <v>0.68</v>
      </c>
    </row>
    <row r="54" spans="1:10" ht="10" customHeight="1" x14ac:dyDescent="0.3">
      <c r="A54" s="18" t="s">
        <v>27</v>
      </c>
      <c r="B54" s="22" t="s">
        <v>37</v>
      </c>
      <c r="C54" s="42" t="s">
        <v>111</v>
      </c>
      <c r="E54" s="7">
        <v>500</v>
      </c>
      <c r="F54" s="27">
        <v>2</v>
      </c>
      <c r="G54" s="16">
        <f t="shared" si="5"/>
        <v>1000</v>
      </c>
      <c r="H54" s="12" t="s">
        <v>11</v>
      </c>
      <c r="I54" s="12">
        <v>0.23300000000000001</v>
      </c>
      <c r="J54" s="12">
        <f t="shared" si="4"/>
        <v>0.46600000000000003</v>
      </c>
    </row>
    <row r="55" spans="1:10" ht="10" customHeight="1" x14ac:dyDescent="0.3">
      <c r="A55" s="18" t="s">
        <v>25</v>
      </c>
      <c r="B55" s="22" t="s">
        <v>36</v>
      </c>
      <c r="C55" s="42" t="s">
        <v>110</v>
      </c>
      <c r="E55" s="7">
        <v>400</v>
      </c>
      <c r="F55" s="27">
        <v>1</v>
      </c>
      <c r="G55" s="16">
        <f t="shared" si="5"/>
        <v>400</v>
      </c>
      <c r="H55" s="12" t="s">
        <v>11</v>
      </c>
      <c r="I55" s="12">
        <v>0.23</v>
      </c>
      <c r="J55" s="12">
        <v>0.23</v>
      </c>
    </row>
    <row r="56" spans="1:10" ht="10" customHeight="1" x14ac:dyDescent="0.3">
      <c r="A56" s="3" t="s">
        <v>46</v>
      </c>
      <c r="B56" s="4" t="s">
        <v>47</v>
      </c>
      <c r="C56" s="42" t="s">
        <v>110</v>
      </c>
      <c r="E56" s="7">
        <v>700</v>
      </c>
      <c r="F56" s="27">
        <v>1</v>
      </c>
      <c r="G56" s="16">
        <f t="shared" si="5"/>
        <v>700</v>
      </c>
      <c r="H56" s="12" t="s">
        <v>11</v>
      </c>
      <c r="I56" s="12">
        <v>0.107</v>
      </c>
      <c r="J56" s="12">
        <f t="shared" si="4"/>
        <v>0.107</v>
      </c>
    </row>
    <row r="57" spans="1:10" ht="10" customHeight="1" x14ac:dyDescent="0.3">
      <c r="C57" s="42"/>
      <c r="F57" s="27"/>
    </row>
    <row r="58" spans="1:10" ht="10" customHeight="1" x14ac:dyDescent="0.3">
      <c r="A58" s="51" t="s">
        <v>125</v>
      </c>
      <c r="C58" s="42" t="s">
        <v>110</v>
      </c>
      <c r="F58" s="27">
        <v>2</v>
      </c>
      <c r="I58" s="12">
        <v>0.4</v>
      </c>
      <c r="J58" s="12">
        <f t="shared" si="4"/>
        <v>0.8</v>
      </c>
    </row>
    <row r="59" spans="1:10" ht="10" customHeight="1" x14ac:dyDescent="0.3">
      <c r="A59" s="20" t="s">
        <v>70</v>
      </c>
      <c r="C59" s="42"/>
      <c r="E59" s="7">
        <v>300</v>
      </c>
      <c r="F59" s="16">
        <v>2</v>
      </c>
      <c r="G59" s="16">
        <f>E59*F59</f>
        <v>600</v>
      </c>
    </row>
    <row r="60" spans="1:10" ht="10" customHeight="1" x14ac:dyDescent="0.3">
      <c r="A60" s="20" t="s">
        <v>71</v>
      </c>
      <c r="C60" s="42"/>
      <c r="E60" s="7">
        <v>200</v>
      </c>
      <c r="F60" s="16">
        <v>2</v>
      </c>
      <c r="G60" s="16">
        <f t="shared" ref="G60:G69" si="6">E60*F60</f>
        <v>400</v>
      </c>
    </row>
    <row r="61" spans="1:10" ht="10" customHeight="1" x14ac:dyDescent="0.3">
      <c r="A61" s="20" t="s">
        <v>73</v>
      </c>
      <c r="C61" s="42"/>
      <c r="E61" s="7">
        <v>150</v>
      </c>
      <c r="F61" s="16">
        <v>2</v>
      </c>
      <c r="G61" s="16">
        <f t="shared" si="6"/>
        <v>300</v>
      </c>
      <c r="H61" s="11"/>
    </row>
    <row r="62" spans="1:10" ht="10" customHeight="1" x14ac:dyDescent="0.3">
      <c r="A62" s="20" t="s">
        <v>72</v>
      </c>
      <c r="C62" s="42"/>
      <c r="E62" s="7">
        <v>125</v>
      </c>
      <c r="F62" s="16">
        <v>2</v>
      </c>
      <c r="G62" s="16">
        <f t="shared" si="6"/>
        <v>250</v>
      </c>
      <c r="H62" s="28"/>
    </row>
    <row r="63" spans="1:10" ht="10" customHeight="1" x14ac:dyDescent="0.3">
      <c r="A63" s="20" t="s">
        <v>74</v>
      </c>
      <c r="C63" s="42"/>
      <c r="E63" s="7">
        <v>50</v>
      </c>
      <c r="F63" s="16">
        <v>2</v>
      </c>
      <c r="G63" s="16">
        <f t="shared" si="6"/>
        <v>100</v>
      </c>
    </row>
    <row r="64" spans="1:10" ht="10" customHeight="1" x14ac:dyDescent="0.3">
      <c r="A64" s="20" t="s">
        <v>75</v>
      </c>
      <c r="C64" s="42"/>
      <c r="E64" s="7">
        <v>15</v>
      </c>
      <c r="F64" s="16">
        <v>2</v>
      </c>
      <c r="G64" s="16">
        <f t="shared" si="6"/>
        <v>30</v>
      </c>
    </row>
    <row r="65" spans="1:11" ht="10" customHeight="1" x14ac:dyDescent="0.3">
      <c r="A65" s="51" t="s">
        <v>126</v>
      </c>
      <c r="C65" s="42" t="s">
        <v>110</v>
      </c>
      <c r="F65" s="16">
        <v>1</v>
      </c>
      <c r="I65" s="12">
        <v>0.14599999999999999</v>
      </c>
      <c r="J65" s="12">
        <f t="shared" si="4"/>
        <v>0.14599999999999999</v>
      </c>
    </row>
    <row r="66" spans="1:11" ht="10" customHeight="1" x14ac:dyDescent="0.3">
      <c r="A66" s="20" t="s">
        <v>81</v>
      </c>
      <c r="C66" s="42"/>
      <c r="E66" s="7">
        <v>415</v>
      </c>
      <c r="F66" s="16">
        <v>2</v>
      </c>
      <c r="G66" s="16">
        <f t="shared" si="6"/>
        <v>830</v>
      </c>
      <c r="H66" s="12" t="s">
        <v>11</v>
      </c>
    </row>
    <row r="67" spans="1:11" ht="10" customHeight="1" x14ac:dyDescent="0.3">
      <c r="A67" s="20" t="s">
        <v>82</v>
      </c>
      <c r="C67" s="42"/>
      <c r="E67" s="7">
        <v>440</v>
      </c>
      <c r="F67" s="16">
        <v>2</v>
      </c>
      <c r="G67" s="16">
        <f t="shared" si="6"/>
        <v>880</v>
      </c>
      <c r="H67" s="12" t="s">
        <v>11</v>
      </c>
    </row>
    <row r="68" spans="1:11" ht="10" customHeight="1" x14ac:dyDescent="0.3">
      <c r="A68" s="20" t="s">
        <v>74</v>
      </c>
      <c r="C68" s="42"/>
      <c r="E68" s="7">
        <v>300</v>
      </c>
      <c r="F68" s="16">
        <v>2</v>
      </c>
      <c r="G68" s="16">
        <f t="shared" si="6"/>
        <v>600</v>
      </c>
      <c r="H68" s="12" t="s">
        <v>11</v>
      </c>
    </row>
    <row r="69" spans="1:11" ht="10" customHeight="1" x14ac:dyDescent="0.3">
      <c r="A69" s="20" t="s">
        <v>83</v>
      </c>
      <c r="B69" s="4" t="s">
        <v>84</v>
      </c>
      <c r="C69" s="42"/>
      <c r="E69" s="7">
        <v>800</v>
      </c>
      <c r="F69" s="16">
        <v>1</v>
      </c>
      <c r="G69" s="16">
        <f t="shared" si="6"/>
        <v>800</v>
      </c>
      <c r="H69" s="12" t="s">
        <v>11</v>
      </c>
      <c r="I69" s="12">
        <v>0.11700000000000001</v>
      </c>
      <c r="J69" s="12">
        <f t="shared" si="4"/>
        <v>0.11700000000000001</v>
      </c>
    </row>
    <row r="70" spans="1:11" ht="10" customHeight="1" x14ac:dyDescent="0.3">
      <c r="A70" s="3" t="s">
        <v>79</v>
      </c>
      <c r="B70" s="4" t="s">
        <v>74</v>
      </c>
      <c r="C70" s="42" t="s">
        <v>80</v>
      </c>
      <c r="E70" s="7">
        <v>1200</v>
      </c>
      <c r="F70" s="16">
        <v>2</v>
      </c>
      <c r="G70" s="16">
        <f>E70*F70</f>
        <v>2400</v>
      </c>
      <c r="H70" s="12" t="s">
        <v>11</v>
      </c>
      <c r="I70" s="12">
        <v>0.13300000000000001</v>
      </c>
      <c r="J70" s="12">
        <f>F70*I70</f>
        <v>0.26600000000000001</v>
      </c>
    </row>
    <row r="71" spans="1:11" ht="10" customHeight="1" x14ac:dyDescent="0.3">
      <c r="A71" s="20"/>
      <c r="C71" s="42"/>
    </row>
    <row r="72" spans="1:11" ht="10" customHeight="1" x14ac:dyDescent="0.3">
      <c r="A72" s="49" t="s">
        <v>90</v>
      </c>
      <c r="C72" s="42" t="s">
        <v>104</v>
      </c>
    </row>
    <row r="73" spans="1:11" ht="10" customHeight="1" x14ac:dyDescent="0.3">
      <c r="A73" s="30" t="s">
        <v>94</v>
      </c>
      <c r="C73" s="42"/>
      <c r="E73" s="7">
        <v>1</v>
      </c>
      <c r="F73" s="16">
        <v>3</v>
      </c>
      <c r="G73" s="16">
        <f t="shared" ref="G73:G74" si="7">E73*F73</f>
        <v>3</v>
      </c>
      <c r="H73" s="12" t="s">
        <v>11</v>
      </c>
      <c r="I73" s="12">
        <v>0.01</v>
      </c>
      <c r="J73" s="12">
        <f t="shared" ref="J73:J75" si="8">F73*I73</f>
        <v>0.03</v>
      </c>
    </row>
    <row r="74" spans="1:11" ht="10" customHeight="1" x14ac:dyDescent="0.3">
      <c r="A74" s="30" t="s">
        <v>95</v>
      </c>
      <c r="C74" s="42"/>
      <c r="E74" s="39">
        <v>100</v>
      </c>
      <c r="F74" s="16">
        <v>2</v>
      </c>
      <c r="G74" s="16">
        <f t="shared" si="7"/>
        <v>200</v>
      </c>
      <c r="H74" s="12" t="s">
        <v>11</v>
      </c>
      <c r="I74" s="12">
        <v>0.23300000000000001</v>
      </c>
      <c r="J74" s="12">
        <f t="shared" si="8"/>
        <v>0.46600000000000003</v>
      </c>
    </row>
    <row r="75" spans="1:11" ht="10" customHeight="1" x14ac:dyDescent="0.3">
      <c r="A75" s="30" t="s">
        <v>93</v>
      </c>
      <c r="C75" s="42"/>
      <c r="E75" s="39">
        <v>350</v>
      </c>
      <c r="F75" s="27">
        <v>3</v>
      </c>
      <c r="G75" s="16">
        <v>1050</v>
      </c>
      <c r="H75" s="12" t="s">
        <v>11</v>
      </c>
      <c r="I75" s="12">
        <v>4.3999999999999997E-2</v>
      </c>
      <c r="J75" s="12">
        <f t="shared" si="8"/>
        <v>0.13200000000000001</v>
      </c>
    </row>
    <row r="76" spans="1:11" ht="10" customHeight="1" x14ac:dyDescent="0.3">
      <c r="A76" s="38"/>
      <c r="C76" s="42"/>
    </row>
    <row r="77" spans="1:11" ht="10" customHeight="1" x14ac:dyDescent="0.3">
      <c r="A77" s="49" t="s">
        <v>91</v>
      </c>
      <c r="C77" s="42" t="s">
        <v>105</v>
      </c>
    </row>
    <row r="78" spans="1:11" ht="10" customHeight="1" x14ac:dyDescent="0.3">
      <c r="A78" s="18" t="s">
        <v>26</v>
      </c>
      <c r="B78" s="22" t="s">
        <v>34</v>
      </c>
      <c r="C78" s="42"/>
      <c r="E78" s="7">
        <v>250</v>
      </c>
      <c r="F78" s="27">
        <v>1</v>
      </c>
      <c r="G78" s="16">
        <f>E78*F78</f>
        <v>250</v>
      </c>
      <c r="H78" s="12" t="s">
        <v>11</v>
      </c>
      <c r="I78" s="12">
        <v>0.15</v>
      </c>
      <c r="J78" s="12">
        <f>F78*I78</f>
        <v>0.15</v>
      </c>
      <c r="K78" s="5" t="s">
        <v>68</v>
      </c>
    </row>
    <row r="79" spans="1:11" ht="10" customHeight="1" x14ac:dyDescent="0.3">
      <c r="A79" s="3" t="s">
        <v>93</v>
      </c>
      <c r="C79" s="42"/>
      <c r="E79" s="39">
        <v>350</v>
      </c>
      <c r="F79" s="27">
        <v>3</v>
      </c>
      <c r="G79" s="16">
        <v>1050</v>
      </c>
      <c r="H79" s="12" t="s">
        <v>11</v>
      </c>
      <c r="I79" s="12">
        <v>4.3999999999999997E-2</v>
      </c>
      <c r="J79" s="12">
        <f t="shared" ref="J79" si="9">F79*I79</f>
        <v>0.13200000000000001</v>
      </c>
    </row>
    <row r="80" spans="1:11" ht="10" customHeight="1" x14ac:dyDescent="0.3">
      <c r="C80" s="42"/>
    </row>
    <row r="81" spans="1:10" ht="10" customHeight="1" x14ac:dyDescent="0.3">
      <c r="A81" s="49" t="s">
        <v>97</v>
      </c>
      <c r="C81" s="42"/>
    </row>
    <row r="82" spans="1:10" ht="10" customHeight="1" x14ac:dyDescent="0.3">
      <c r="A82" s="3" t="s">
        <v>45</v>
      </c>
      <c r="B82" s="4" t="s">
        <v>56</v>
      </c>
      <c r="C82" s="42" t="s">
        <v>108</v>
      </c>
      <c r="F82" s="27">
        <v>1</v>
      </c>
      <c r="I82" s="12">
        <v>0.45</v>
      </c>
      <c r="J82" s="12">
        <f>F82*I82</f>
        <v>0.45</v>
      </c>
    </row>
    <row r="83" spans="1:10" ht="10" customHeight="1" x14ac:dyDescent="0.3">
      <c r="A83" s="3" t="s">
        <v>41</v>
      </c>
      <c r="B83" s="22" t="s">
        <v>40</v>
      </c>
      <c r="C83" s="42" t="s">
        <v>107</v>
      </c>
      <c r="E83" s="7">
        <v>1000</v>
      </c>
      <c r="F83" s="16">
        <v>2</v>
      </c>
      <c r="G83" s="16">
        <f>E83*F83</f>
        <v>2000</v>
      </c>
      <c r="H83" s="12" t="s">
        <v>11</v>
      </c>
      <c r="I83" s="12">
        <v>0.33</v>
      </c>
      <c r="J83" s="12">
        <f>F83*I83</f>
        <v>0.66</v>
      </c>
    </row>
    <row r="84" spans="1:10" ht="10" customHeight="1" x14ac:dyDescent="0.3">
      <c r="A84" s="3" t="s">
        <v>92</v>
      </c>
      <c r="C84" s="42" t="s">
        <v>106</v>
      </c>
    </row>
    <row r="85" spans="1:10" ht="10" customHeight="1" x14ac:dyDescent="0.3">
      <c r="C85" s="42"/>
    </row>
    <row r="86" spans="1:10" ht="10" customHeight="1" x14ac:dyDescent="0.3">
      <c r="A86" s="45" t="s">
        <v>96</v>
      </c>
      <c r="C86" s="42"/>
    </row>
    <row r="87" spans="1:10" ht="10" customHeight="1" x14ac:dyDescent="0.3">
      <c r="A87" s="44" t="s">
        <v>123</v>
      </c>
      <c r="C87" s="42"/>
    </row>
    <row r="88" spans="1:10" ht="5.5" customHeight="1" x14ac:dyDescent="0.3">
      <c r="A88" s="44"/>
      <c r="C88" s="42"/>
    </row>
    <row r="89" spans="1:10" ht="10" customHeight="1" x14ac:dyDescent="0.3">
      <c r="A89" s="30" t="s">
        <v>99</v>
      </c>
      <c r="C89" s="42"/>
    </row>
    <row r="90" spans="1:10" ht="10" customHeight="1" x14ac:dyDescent="0.3">
      <c r="A90" s="30" t="s">
        <v>101</v>
      </c>
      <c r="C90" s="42"/>
    </row>
    <row r="91" spans="1:10" ht="10" customHeight="1" x14ac:dyDescent="0.3">
      <c r="A91" s="30" t="s">
        <v>100</v>
      </c>
      <c r="C91" s="42"/>
    </row>
    <row r="92" spans="1:10" ht="10" customHeight="1" x14ac:dyDescent="0.3">
      <c r="A92" s="30" t="s">
        <v>102</v>
      </c>
      <c r="C92" s="42"/>
    </row>
    <row r="93" spans="1:10" ht="10" customHeight="1" x14ac:dyDescent="0.3">
      <c r="A93" s="4"/>
    </row>
    <row r="94" spans="1:10" ht="10" customHeight="1" x14ac:dyDescent="0.3">
      <c r="A94" s="4"/>
    </row>
    <row r="95" spans="1:10" ht="10" customHeight="1" x14ac:dyDescent="0.3">
      <c r="A95" s="4"/>
    </row>
    <row r="96" spans="1:10" ht="10" customHeight="1" x14ac:dyDescent="0.3">
      <c r="A96" s="4"/>
    </row>
    <row r="97" spans="1:1" ht="10" customHeight="1" x14ac:dyDescent="0.3">
      <c r="A97" s="4"/>
    </row>
    <row r="98" spans="1:1" ht="10" customHeight="1" x14ac:dyDescent="0.3">
      <c r="A98" s="4"/>
    </row>
    <row r="99" spans="1:1" ht="10" customHeight="1" x14ac:dyDescent="0.3">
      <c r="A99" s="4"/>
    </row>
    <row r="100" spans="1:1" ht="10" customHeight="1" x14ac:dyDescent="0.3">
      <c r="A100" s="4"/>
    </row>
    <row r="101" spans="1:1" ht="10" customHeight="1" x14ac:dyDescent="0.3">
      <c r="A101" s="4"/>
    </row>
    <row r="102" spans="1:1" ht="10" customHeight="1" x14ac:dyDescent="0.3">
      <c r="A102" s="4"/>
    </row>
    <row r="103" spans="1:1" ht="10" customHeight="1" x14ac:dyDescent="0.3">
      <c r="A103" s="4"/>
    </row>
    <row r="104" spans="1:1" ht="10" customHeight="1" x14ac:dyDescent="0.3">
      <c r="A104" s="4"/>
    </row>
    <row r="105" spans="1:1" ht="10" customHeight="1" x14ac:dyDescent="0.3">
      <c r="A105" s="4"/>
    </row>
    <row r="106" spans="1:1" ht="10" customHeight="1" x14ac:dyDescent="0.3">
      <c r="A106" s="4"/>
    </row>
  </sheetData>
  <sortState ref="A87:A88">
    <sortCondition ref="A86"/>
  </sortState>
  <printOptions gridLines="1"/>
  <pageMargins left="0.23622047244094491" right="0.23622047244094491" top="0.35433070866141736" bottom="0.35433070866141736" header="0.31496062992125984" footer="0.31496062992125984"/>
  <pageSetup paperSize="9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Vessi program</vt:lpstr>
      <vt:lpstr>Sheet2</vt:lpstr>
      <vt:lpstr>Sheet3</vt:lpstr>
    </vt:vector>
  </TitlesOfParts>
  <Company>Easydoing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vessi</dc:creator>
  <cp:lastModifiedBy>Veli-Jussi Jalkanen</cp:lastModifiedBy>
  <cp:lastPrinted>2010-07-18T08:23:03Z</cp:lastPrinted>
  <dcterms:created xsi:type="dcterms:W3CDTF">2007-09-30T14:11:28Z</dcterms:created>
  <dcterms:modified xsi:type="dcterms:W3CDTF">2016-11-11T13:05:13Z</dcterms:modified>
</cp:coreProperties>
</file>